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3\2.  Февраль 2023\"/>
    </mc:Choice>
  </mc:AlternateContent>
  <workbookProtection workbookPassword="D27F" lockStructure="1"/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N19" i="1" l="1"/>
  <c r="F19" i="1" l="1"/>
  <c r="N30" i="1" l="1"/>
  <c r="E30" i="1" l="1"/>
  <c r="O30" i="1" l="1"/>
  <c r="F30" i="1" l="1"/>
  <c r="I30" i="1" l="1"/>
  <c r="K30" i="1"/>
  <c r="L30" i="1"/>
  <c r="M30" i="1"/>
  <c r="P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<sst xmlns="http://schemas.openxmlformats.org/spreadsheetml/2006/main" count="49" uniqueCount="34">
  <si>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</si>
  <si>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</si>
  <si>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</si>
  <si>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</si>
  <si>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</si>
  <si>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</si>
  <si>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</si>
  <si>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</si>
  <si>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</si>
  <si>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</si>
  <si>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</si>
  <si>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</si>
  <si>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</si>
  <si>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</si>
  <si>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</si>
  <si>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</si>
  <si>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</si>
  <si>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</si>
  <si>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</si>
  <si>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</si>
  <si>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</si>
  <si>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</si>
  <si>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</si>
  <si>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</si>
  <si>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</si>
  <si>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</si>
  <si>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</si>
  <si>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</si>
  <si>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причина отклонения</t>
  </si>
  <si>
    <t>отсутствие технической возможности</t>
  </si>
  <si>
    <t>Период:  с 01.02.2023  по 28.02.2023</t>
  </si>
  <si>
    <t>Плата
77 244,49 руб. (с учетом НДС)</t>
  </si>
  <si>
    <t>Плата
64 370,41 руб. (без учета НДС)</t>
  </si>
  <si>
    <r>
      <t xml:space="preserve">*Справочно: 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01.02.2023-28.02.2023 по Кемеровской области составило - </t>
    </r>
    <r>
      <rPr>
        <b/>
        <sz val="16"/>
        <color theme="1"/>
        <rFont val="Times"/>
        <charset val="204"/>
      </rPr>
      <t>717</t>
    </r>
    <r>
      <rPr>
        <sz val="16"/>
        <color theme="1"/>
        <rFont val="Times"/>
        <family val="1"/>
      </rPr>
      <t xml:space="preserve"> договоров, количество выполненных фактических присоединений по договорам, заключенным в рамках догазификации, за аналогичный период составило - </t>
    </r>
    <r>
      <rPr>
        <b/>
        <sz val="16"/>
        <color theme="1"/>
        <rFont val="Times"/>
        <charset val="204"/>
      </rPr>
      <t>79</t>
    </r>
    <r>
      <rPr>
        <sz val="26"/>
        <color theme="1"/>
        <rFont val="Times"/>
        <family val="1"/>
      </rPr>
      <t xml:space="preserve"> </t>
    </r>
    <r>
      <rPr>
        <sz val="16"/>
        <color theme="1"/>
        <rFont val="Times"/>
        <family val="1"/>
      </rPr>
      <t>подключения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</si>
</sst>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color theme="1"/>
      <name val="Times"/>
      <family val="1"/>
    </font>
    <font>
      <sz val="26"/>
      <color theme="1"/>
      <name val="Times"/>
      <family val="1"/>
    </font>
    <font>
      <b/>
      <sz val="14"/>
      <color theme="1"/>
      <name val="Times New Roman"/>
      <family val="1"/>
      <charset val="204"/>
    </font>
    <font>
      <b/>
      <sz val="16"/>
      <color theme="1"/>
      <name val="Times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2" fontId="3" fillId="3" borderId="0" xfId="0" applyNumberFormat="1" applyFont="1" applyFill="1" applyAlignment="1">
      <alignment horizontal="right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2" xfId="0" applyFont="1" applyBorder="1" applyAlignment="1">
      <alignment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4" fontId="2" fillId="3" borderId="38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3" borderId="0" xfId="0" applyFill="1"/>
    <xf numFmtId="0" fontId="4" fillId="3" borderId="48" xfId="0" applyFont="1" applyFill="1" applyBorder="1" applyAlignment="1">
      <alignment horizontal="center" vertical="center" wrapText="1"/>
    </xf>
    <xf numFmtId="1" fontId="10" fillId="3" borderId="18" xfId="0" applyNumberFormat="1" applyFont="1" applyFill="1" applyBorder="1" applyAlignment="1">
      <alignment horizontal="center" vertical="center"/>
    </xf>
    <xf numFmtId="4" fontId="10" fillId="3" borderId="18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 wrapText="1"/>
    </xf>
    <xf numFmtId="2" fontId="2" fillId="4" borderId="19" xfId="0" applyNumberFormat="1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2" fontId="2" fillId="4" borderId="38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2" fontId="2" fillId="4" borderId="34" xfId="0" applyNumberFormat="1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2" fontId="2" fillId="4" borderId="20" xfId="0" applyNumberFormat="1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2" fontId="2" fillId="4" borderId="22" xfId="0" applyNumberFormat="1" applyFont="1" applyFill="1" applyBorder="1" applyAlignment="1">
      <alignment horizontal="center" vertical="center" wrapText="1"/>
    </xf>
    <xf numFmtId="1" fontId="2" fillId="4" borderId="32" xfId="0" applyNumberFormat="1" applyFont="1" applyFill="1" applyBorder="1" applyAlignment="1">
      <alignment horizontal="center" vertical="center" wrapText="1"/>
    </xf>
    <xf numFmtId="1" fontId="2" fillId="4" borderId="41" xfId="0" applyNumberFormat="1" applyFont="1" applyFill="1" applyBorder="1" applyAlignment="1">
      <alignment horizontal="center" vertical="center" wrapText="1"/>
    </xf>
    <xf numFmtId="1" fontId="10" fillId="4" borderId="18" xfId="0" applyNumberFormat="1" applyFont="1" applyFill="1" applyBorder="1" applyAlignment="1">
      <alignment horizontal="center" vertical="center"/>
    </xf>
    <xf numFmtId="2" fontId="10" fillId="4" borderId="18" xfId="0" applyNumberFormat="1" applyFont="1" applyFill="1" applyBorder="1" applyAlignment="1">
      <alignment horizontal="center" vertical="center"/>
    </xf>
    <xf numFmtId="1" fontId="2" fillId="4" borderId="31" xfId="0" applyNumberFormat="1" applyFont="1" applyFill="1" applyBorder="1" applyAlignment="1">
      <alignment horizontal="center" vertical="center" wrapText="1"/>
    </xf>
    <xf numFmtId="4" fontId="2" fillId="4" borderId="19" xfId="0" applyNumberFormat="1" applyFont="1" applyFill="1" applyBorder="1" applyAlignment="1">
      <alignment horizontal="center" vertical="center" wrapText="1"/>
    </xf>
    <xf numFmtId="4" fontId="2" fillId="4" borderId="20" xfId="0" applyNumberFormat="1" applyFont="1" applyFill="1" applyBorder="1" applyAlignment="1">
      <alignment horizontal="center" vertical="center" wrapText="1"/>
    </xf>
    <xf numFmtId="4" fontId="2" fillId="4" borderId="38" xfId="0" applyNumberFormat="1" applyFont="1" applyFill="1" applyBorder="1" applyAlignment="1">
      <alignment horizontal="center" vertical="center" wrapText="1"/>
    </xf>
    <xf numFmtId="1" fontId="2" fillId="4" borderId="37" xfId="0" applyNumberFormat="1" applyFont="1" applyFill="1" applyBorder="1" applyAlignment="1">
      <alignment horizontal="center" vertical="center" wrapText="1"/>
    </xf>
    <xf numFmtId="4" fontId="2" fillId="4" borderId="34" xfId="0" applyNumberFormat="1" applyFont="1" applyFill="1" applyBorder="1" applyAlignment="1">
      <alignment horizontal="center" vertical="center" wrapText="1"/>
    </xf>
    <xf numFmtId="4" fontId="10" fillId="4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8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topLeftCell="A10" zoomScale="55" zoomScaleNormal="55" workbookViewId="0">
      <selection activeCell="U30" sqref="U30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8.28515625" style="6" customWidth="1"/>
    <col min="5" max="5" width="15.7109375" style="6" customWidth="1"/>
    <col min="6" max="6" width="15.7109375" style="20" customWidth="1"/>
    <col min="7" max="7" width="15.7109375" style="6" customWidth="1"/>
    <col min="8" max="8" width="15.7109375" style="20" customWidth="1"/>
    <col min="9" max="9" width="19.42578125" style="6" customWidth="1"/>
    <col min="10" max="10" width="19.7109375" style="6" customWidth="1"/>
    <col min="11" max="11" width="17.28515625" style="6" customWidth="1"/>
    <col min="12" max="12" width="26.42578125" style="6" customWidth="1"/>
    <col min="13" max="13" width="15" style="6" customWidth="1"/>
    <col min="14" max="14" width="12.85546875" style="20" customWidth="1"/>
    <col min="15" max="15" width="15.42578125" style="6" customWidth="1"/>
    <col min="16" max="16" width="16.140625" style="20" customWidth="1"/>
    <col min="17" max="17" width="33" customWidth="1"/>
  </cols>
  <sheetData>
    <row r="1" spans="1:16" x14ac:dyDescent="0.25">
      <c r="B1" s="73" t="s">
        <v>27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21"/>
    </row>
    <row r="2" spans="1:16" x14ac:dyDescent="0.2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21"/>
    </row>
    <row r="3" spans="1:16" x14ac:dyDescent="0.25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21"/>
    </row>
    <row r="4" spans="1:16" x14ac:dyDescent="0.25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21"/>
    </row>
    <row r="5" spans="1:16" x14ac:dyDescent="0.2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21"/>
    </row>
    <row r="6" spans="1:16" x14ac:dyDescent="0.25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21"/>
    </row>
    <row r="7" spans="1:16" x14ac:dyDescent="0.25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21"/>
    </row>
    <row r="8" spans="1:16" ht="48" customHeight="1" x14ac:dyDescent="0.25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21"/>
    </row>
    <row r="9" spans="1:16" x14ac:dyDescent="0.25">
      <c r="B9" s="74" t="s">
        <v>30</v>
      </c>
      <c r="C9" s="74"/>
      <c r="N9" s="21"/>
      <c r="O9" s="5"/>
      <c r="P9" s="21"/>
    </row>
    <row r="10" spans="1:16" ht="16.5" thickBot="1" x14ac:dyDescent="0.3"/>
    <row r="11" spans="1:16" ht="60" customHeight="1" thickBot="1" x14ac:dyDescent="0.3">
      <c r="A11" s="103" t="s">
        <v>0</v>
      </c>
      <c r="B11" s="112" t="s">
        <v>1</v>
      </c>
      <c r="C11" s="113"/>
      <c r="D11" s="114"/>
      <c r="E11" s="83" t="s">
        <v>11</v>
      </c>
      <c r="F11" s="84"/>
      <c r="G11" s="97" t="s">
        <v>12</v>
      </c>
      <c r="H11" s="98"/>
      <c r="I11" s="98"/>
      <c r="J11" s="98"/>
      <c r="K11" s="98"/>
      <c r="L11" s="99"/>
      <c r="M11" s="83" t="s">
        <v>13</v>
      </c>
      <c r="N11" s="84"/>
      <c r="O11" s="83" t="s">
        <v>14</v>
      </c>
      <c r="P11" s="84"/>
    </row>
    <row r="12" spans="1:16" ht="24" customHeight="1" thickBot="1" x14ac:dyDescent="0.3">
      <c r="A12" s="104"/>
      <c r="B12" s="115"/>
      <c r="C12" s="116"/>
      <c r="D12" s="117"/>
      <c r="E12" s="85" t="s">
        <v>2</v>
      </c>
      <c r="F12" s="88" t="s">
        <v>25</v>
      </c>
      <c r="G12" s="94" t="s">
        <v>2</v>
      </c>
      <c r="H12" s="91" t="s">
        <v>25</v>
      </c>
      <c r="I12" s="83" t="s">
        <v>28</v>
      </c>
      <c r="J12" s="129"/>
      <c r="K12" s="129"/>
      <c r="L12" s="84"/>
      <c r="M12" s="75" t="s">
        <v>2</v>
      </c>
      <c r="N12" s="91" t="s">
        <v>25</v>
      </c>
      <c r="O12" s="85" t="s">
        <v>2</v>
      </c>
      <c r="P12" s="88" t="s">
        <v>25</v>
      </c>
    </row>
    <row r="13" spans="1:16" ht="24" customHeight="1" thickBot="1" x14ac:dyDescent="0.3">
      <c r="A13" s="104"/>
      <c r="B13" s="118"/>
      <c r="C13" s="119"/>
      <c r="D13" s="120"/>
      <c r="E13" s="86"/>
      <c r="F13" s="89"/>
      <c r="G13" s="76"/>
      <c r="H13" s="92"/>
      <c r="I13" s="95" t="s">
        <v>15</v>
      </c>
      <c r="J13" s="100" t="s">
        <v>29</v>
      </c>
      <c r="K13" s="101"/>
      <c r="L13" s="102"/>
      <c r="M13" s="76"/>
      <c r="N13" s="92"/>
      <c r="O13" s="86"/>
      <c r="P13" s="89"/>
    </row>
    <row r="14" spans="1:16" ht="86.25" customHeight="1" thickBot="1" x14ac:dyDescent="0.3">
      <c r="A14" s="104"/>
      <c r="B14" s="118"/>
      <c r="C14" s="119"/>
      <c r="D14" s="120"/>
      <c r="E14" s="87"/>
      <c r="F14" s="90"/>
      <c r="G14" s="77"/>
      <c r="H14" s="93"/>
      <c r="I14" s="96"/>
      <c r="J14" s="7" t="s">
        <v>16</v>
      </c>
      <c r="K14" s="49" t="s">
        <v>17</v>
      </c>
      <c r="L14" s="8" t="s">
        <v>18</v>
      </c>
      <c r="M14" s="77"/>
      <c r="N14" s="93"/>
      <c r="O14" s="87"/>
      <c r="P14" s="90"/>
    </row>
    <row r="15" spans="1:16" ht="16.5" thickBot="1" x14ac:dyDescent="0.3">
      <c r="A15" s="105"/>
      <c r="B15" s="78">
        <v>1</v>
      </c>
      <c r="C15" s="79"/>
      <c r="D15" s="80"/>
      <c r="E15" s="22">
        <v>2</v>
      </c>
      <c r="F15" s="23">
        <v>3</v>
      </c>
      <c r="G15" s="24">
        <v>4</v>
      </c>
      <c r="H15" s="22">
        <v>5</v>
      </c>
      <c r="I15" s="25">
        <v>6</v>
      </c>
      <c r="J15" s="26">
        <v>7</v>
      </c>
      <c r="K15" s="26">
        <v>8</v>
      </c>
      <c r="L15" s="27">
        <v>9</v>
      </c>
      <c r="M15" s="24">
        <v>10</v>
      </c>
      <c r="N15" s="22">
        <v>11</v>
      </c>
      <c r="O15" s="22">
        <v>12</v>
      </c>
      <c r="P15" s="23">
        <v>13</v>
      </c>
    </row>
    <row r="16" spans="1:16" ht="57.75" customHeight="1" x14ac:dyDescent="0.25">
      <c r="A16" s="3">
        <v>1</v>
      </c>
      <c r="B16" s="106" t="s">
        <v>3</v>
      </c>
      <c r="C16" s="81" t="s">
        <v>4</v>
      </c>
      <c r="D16" s="11" t="s">
        <v>31</v>
      </c>
      <c r="E16" s="66">
        <v>0</v>
      </c>
      <c r="F16" s="67">
        <v>0</v>
      </c>
      <c r="G16" s="16">
        <v>0</v>
      </c>
      <c r="H16" s="28">
        <v>0</v>
      </c>
      <c r="I16" s="14">
        <v>0</v>
      </c>
      <c r="J16" s="9">
        <v>0</v>
      </c>
      <c r="K16" s="14">
        <v>0</v>
      </c>
      <c r="L16" s="9">
        <v>0</v>
      </c>
      <c r="M16" s="52">
        <v>0</v>
      </c>
      <c r="N16" s="53">
        <v>0</v>
      </c>
      <c r="O16" s="52">
        <v>0</v>
      </c>
      <c r="P16" s="53">
        <v>0</v>
      </c>
    </row>
    <row r="17" spans="1:18" ht="22.5" customHeight="1" x14ac:dyDescent="0.25">
      <c r="A17" s="4">
        <v>2</v>
      </c>
      <c r="B17" s="107"/>
      <c r="C17" s="82"/>
      <c r="D17" s="12" t="s">
        <v>5</v>
      </c>
      <c r="E17" s="62">
        <v>4</v>
      </c>
      <c r="F17" s="68">
        <v>18.2</v>
      </c>
      <c r="G17" s="17">
        <v>0</v>
      </c>
      <c r="H17" s="29">
        <v>0</v>
      </c>
      <c r="I17" s="15">
        <v>0</v>
      </c>
      <c r="J17" s="10">
        <v>0</v>
      </c>
      <c r="K17" s="15">
        <v>0</v>
      </c>
      <c r="L17" s="10">
        <v>0</v>
      </c>
      <c r="M17" s="58">
        <v>4</v>
      </c>
      <c r="N17" s="59">
        <v>18.2</v>
      </c>
      <c r="O17" s="58">
        <v>1</v>
      </c>
      <c r="P17" s="59">
        <v>5</v>
      </c>
    </row>
    <row r="18" spans="1:18" ht="39" customHeight="1" x14ac:dyDescent="0.25">
      <c r="A18" s="4">
        <v>3</v>
      </c>
      <c r="B18" s="107"/>
      <c r="C18" s="82" t="s">
        <v>6</v>
      </c>
      <c r="D18" s="13" t="s">
        <v>32</v>
      </c>
      <c r="E18" s="62">
        <v>0</v>
      </c>
      <c r="F18" s="68">
        <v>0</v>
      </c>
      <c r="G18" s="15">
        <v>0</v>
      </c>
      <c r="H18" s="29">
        <v>0</v>
      </c>
      <c r="I18" s="15">
        <v>0</v>
      </c>
      <c r="J18" s="10">
        <v>0</v>
      </c>
      <c r="K18" s="15">
        <v>0</v>
      </c>
      <c r="L18" s="10">
        <v>0</v>
      </c>
      <c r="M18" s="62">
        <v>0</v>
      </c>
      <c r="N18" s="59">
        <v>0</v>
      </c>
      <c r="O18" s="62">
        <v>0</v>
      </c>
      <c r="P18" s="59">
        <v>0</v>
      </c>
    </row>
    <row r="19" spans="1:18" ht="36.75" customHeight="1" thickBot="1" x14ac:dyDescent="0.3">
      <c r="A19" s="42">
        <v>4</v>
      </c>
      <c r="B19" s="108"/>
      <c r="C19" s="111"/>
      <c r="D19" s="36" t="s">
        <v>5</v>
      </c>
      <c r="E19" s="63">
        <v>2</v>
      </c>
      <c r="F19" s="69">
        <f>1436+770</f>
        <v>2206</v>
      </c>
      <c r="G19" s="37">
        <v>0</v>
      </c>
      <c r="H19" s="38">
        <v>0</v>
      </c>
      <c r="I19" s="37">
        <v>0</v>
      </c>
      <c r="J19" s="39">
        <v>0</v>
      </c>
      <c r="K19" s="37">
        <v>0</v>
      </c>
      <c r="L19" s="39">
        <v>0</v>
      </c>
      <c r="M19" s="63">
        <v>3</v>
      </c>
      <c r="N19" s="55">
        <f>1436+5.3+1245</f>
        <v>2686.3</v>
      </c>
      <c r="O19" s="63">
        <v>0</v>
      </c>
      <c r="P19" s="55">
        <v>0</v>
      </c>
      <c r="Q19" s="132"/>
    </row>
    <row r="20" spans="1:18" ht="25.5" customHeight="1" x14ac:dyDescent="0.25">
      <c r="A20" s="44">
        <v>5</v>
      </c>
      <c r="B20" s="106" t="s">
        <v>7</v>
      </c>
      <c r="C20" s="32" t="s">
        <v>4</v>
      </c>
      <c r="D20" s="40" t="s">
        <v>5</v>
      </c>
      <c r="E20" s="66">
        <v>0</v>
      </c>
      <c r="F20" s="67">
        <v>0</v>
      </c>
      <c r="G20" s="14">
        <v>0</v>
      </c>
      <c r="H20" s="28">
        <v>0</v>
      </c>
      <c r="I20" s="14">
        <v>0</v>
      </c>
      <c r="J20" s="9">
        <v>0</v>
      </c>
      <c r="K20" s="14">
        <v>0</v>
      </c>
      <c r="L20" s="9">
        <v>0</v>
      </c>
      <c r="M20" s="52">
        <v>1</v>
      </c>
      <c r="N20" s="53">
        <v>236</v>
      </c>
      <c r="O20" s="52">
        <v>0</v>
      </c>
      <c r="P20" s="53">
        <v>0</v>
      </c>
    </row>
    <row r="21" spans="1:18" ht="33.75" customHeight="1" thickBot="1" x14ac:dyDescent="0.3">
      <c r="A21" s="46">
        <v>6</v>
      </c>
      <c r="B21" s="108"/>
      <c r="C21" s="41" t="s">
        <v>6</v>
      </c>
      <c r="D21" s="36" t="s">
        <v>5</v>
      </c>
      <c r="E21" s="63">
        <v>1</v>
      </c>
      <c r="F21" s="69">
        <v>60</v>
      </c>
      <c r="G21" s="37">
        <v>0</v>
      </c>
      <c r="H21" s="38">
        <v>0</v>
      </c>
      <c r="I21" s="37">
        <v>0</v>
      </c>
      <c r="J21" s="39">
        <v>0</v>
      </c>
      <c r="K21" s="37">
        <v>0</v>
      </c>
      <c r="L21" s="39">
        <v>0</v>
      </c>
      <c r="M21" s="54">
        <v>0</v>
      </c>
      <c r="N21" s="55">
        <v>0</v>
      </c>
      <c r="O21" s="54">
        <v>0</v>
      </c>
      <c r="P21" s="55">
        <v>0</v>
      </c>
      <c r="Q21" s="47"/>
      <c r="R21" s="48"/>
    </row>
    <row r="22" spans="1:18" ht="31.5" customHeight="1" x14ac:dyDescent="0.25">
      <c r="A22" s="44">
        <v>7</v>
      </c>
      <c r="B22" s="106" t="s">
        <v>8</v>
      </c>
      <c r="C22" s="32" t="s">
        <v>4</v>
      </c>
      <c r="D22" s="40" t="s">
        <v>5</v>
      </c>
      <c r="E22" s="66">
        <v>0</v>
      </c>
      <c r="F22" s="67">
        <v>0</v>
      </c>
      <c r="G22" s="14">
        <v>0</v>
      </c>
      <c r="H22" s="28">
        <v>0</v>
      </c>
      <c r="I22" s="14">
        <v>0</v>
      </c>
      <c r="J22" s="9">
        <v>0</v>
      </c>
      <c r="K22" s="14">
        <v>0</v>
      </c>
      <c r="L22" s="9">
        <v>0</v>
      </c>
      <c r="M22" s="52">
        <v>0</v>
      </c>
      <c r="N22" s="53">
        <v>0</v>
      </c>
      <c r="O22" s="52">
        <v>0</v>
      </c>
      <c r="P22" s="53">
        <v>0</v>
      </c>
    </row>
    <row r="23" spans="1:18" ht="31.5" customHeight="1" thickBot="1" x14ac:dyDescent="0.3">
      <c r="A23" s="46">
        <v>8</v>
      </c>
      <c r="B23" s="108"/>
      <c r="C23" s="41" t="s">
        <v>6</v>
      </c>
      <c r="D23" s="36" t="s">
        <v>5</v>
      </c>
      <c r="E23" s="63">
        <v>0</v>
      </c>
      <c r="F23" s="69">
        <v>0</v>
      </c>
      <c r="G23" s="37">
        <v>0</v>
      </c>
      <c r="H23" s="38">
        <v>0</v>
      </c>
      <c r="I23" s="37">
        <v>0</v>
      </c>
      <c r="J23" s="39">
        <v>0</v>
      </c>
      <c r="K23" s="37">
        <v>0</v>
      </c>
      <c r="L23" s="39">
        <v>0</v>
      </c>
      <c r="M23" s="54">
        <v>0</v>
      </c>
      <c r="N23" s="55">
        <v>0</v>
      </c>
      <c r="O23" s="54">
        <v>0</v>
      </c>
      <c r="P23" s="55">
        <v>0</v>
      </c>
    </row>
    <row r="24" spans="1:18" ht="36.75" customHeight="1" x14ac:dyDescent="0.25">
      <c r="A24" s="44">
        <v>9</v>
      </c>
      <c r="B24" s="121" t="s">
        <v>9</v>
      </c>
      <c r="C24" s="124" t="s">
        <v>26</v>
      </c>
      <c r="D24" s="125"/>
      <c r="E24" s="70">
        <v>0</v>
      </c>
      <c r="F24" s="71">
        <v>0</v>
      </c>
      <c r="G24" s="33">
        <v>0</v>
      </c>
      <c r="H24" s="34">
        <v>0</v>
      </c>
      <c r="I24" s="33">
        <v>0</v>
      </c>
      <c r="J24" s="35">
        <v>0</v>
      </c>
      <c r="K24" s="33">
        <v>0</v>
      </c>
      <c r="L24" s="35">
        <v>0</v>
      </c>
      <c r="M24" s="56">
        <v>0</v>
      </c>
      <c r="N24" s="57">
        <v>0</v>
      </c>
      <c r="O24" s="56">
        <v>0</v>
      </c>
      <c r="P24" s="57">
        <v>0</v>
      </c>
      <c r="R24" s="31"/>
    </row>
    <row r="25" spans="1:18" ht="32.25" customHeight="1" x14ac:dyDescent="0.25">
      <c r="A25" s="45">
        <v>10</v>
      </c>
      <c r="B25" s="122"/>
      <c r="C25" s="109" t="s">
        <v>19</v>
      </c>
      <c r="D25" s="110"/>
      <c r="E25" s="62">
        <v>0</v>
      </c>
      <c r="F25" s="68">
        <v>0</v>
      </c>
      <c r="G25" s="15">
        <v>0</v>
      </c>
      <c r="H25" s="29">
        <v>0</v>
      </c>
      <c r="I25" s="15">
        <v>0</v>
      </c>
      <c r="J25" s="10">
        <v>0</v>
      </c>
      <c r="K25" s="15">
        <v>0</v>
      </c>
      <c r="L25" s="10">
        <v>0</v>
      </c>
      <c r="M25" s="58">
        <v>0</v>
      </c>
      <c r="N25" s="59">
        <v>0</v>
      </c>
      <c r="O25" s="58">
        <v>0</v>
      </c>
      <c r="P25" s="59">
        <v>0</v>
      </c>
    </row>
    <row r="26" spans="1:18" ht="38.25" customHeight="1" x14ac:dyDescent="0.25">
      <c r="A26" s="45">
        <v>11</v>
      </c>
      <c r="B26" s="122"/>
      <c r="C26" s="109" t="s">
        <v>20</v>
      </c>
      <c r="D26" s="110"/>
      <c r="E26" s="62">
        <v>0</v>
      </c>
      <c r="F26" s="68">
        <v>0</v>
      </c>
      <c r="G26" s="15">
        <v>0</v>
      </c>
      <c r="H26" s="29">
        <v>0</v>
      </c>
      <c r="I26" s="15">
        <v>0</v>
      </c>
      <c r="J26" s="10">
        <v>0</v>
      </c>
      <c r="K26" s="15">
        <v>0</v>
      </c>
      <c r="L26" s="10">
        <v>0</v>
      </c>
      <c r="M26" s="58">
        <v>0</v>
      </c>
      <c r="N26" s="59">
        <v>0</v>
      </c>
      <c r="O26" s="58">
        <v>0</v>
      </c>
      <c r="P26" s="59">
        <v>0</v>
      </c>
      <c r="R26" s="1" t="s">
        <v>24</v>
      </c>
    </row>
    <row r="27" spans="1:18" ht="37.5" customHeight="1" x14ac:dyDescent="0.25">
      <c r="A27" s="45">
        <v>12</v>
      </c>
      <c r="B27" s="122"/>
      <c r="C27" s="109" t="s">
        <v>21</v>
      </c>
      <c r="D27" s="110"/>
      <c r="E27" s="62">
        <v>0</v>
      </c>
      <c r="F27" s="68">
        <v>0</v>
      </c>
      <c r="G27" s="15">
        <v>0</v>
      </c>
      <c r="H27" s="29">
        <v>0</v>
      </c>
      <c r="I27" s="15">
        <v>0</v>
      </c>
      <c r="J27" s="10">
        <v>0</v>
      </c>
      <c r="K27" s="15">
        <v>0</v>
      </c>
      <c r="L27" s="10">
        <v>0</v>
      </c>
      <c r="M27" s="58">
        <v>0</v>
      </c>
      <c r="N27" s="59">
        <v>0</v>
      </c>
      <c r="O27" s="58">
        <v>0</v>
      </c>
      <c r="P27" s="59">
        <v>0</v>
      </c>
    </row>
    <row r="28" spans="1:18" ht="47.25" customHeight="1" x14ac:dyDescent="0.25">
      <c r="A28" s="45">
        <v>13</v>
      </c>
      <c r="B28" s="122"/>
      <c r="C28" s="109" t="s">
        <v>22</v>
      </c>
      <c r="D28" s="110"/>
      <c r="E28" s="62">
        <v>0</v>
      </c>
      <c r="F28" s="68">
        <v>0</v>
      </c>
      <c r="G28" s="15">
        <v>0</v>
      </c>
      <c r="H28" s="29">
        <v>0</v>
      </c>
      <c r="I28" s="15">
        <v>0</v>
      </c>
      <c r="J28" s="10">
        <v>0</v>
      </c>
      <c r="K28" s="15">
        <v>0</v>
      </c>
      <c r="L28" s="10">
        <v>0</v>
      </c>
      <c r="M28" s="58">
        <v>0</v>
      </c>
      <c r="N28" s="59">
        <v>0</v>
      </c>
      <c r="O28" s="58">
        <v>0</v>
      </c>
      <c r="P28" s="59">
        <v>0</v>
      </c>
    </row>
    <row r="29" spans="1:18" ht="54.75" customHeight="1" thickBot="1" x14ac:dyDescent="0.3">
      <c r="A29" s="46">
        <v>14</v>
      </c>
      <c r="B29" s="123"/>
      <c r="C29" s="130" t="s">
        <v>23</v>
      </c>
      <c r="D29" s="131"/>
      <c r="E29" s="62">
        <v>3</v>
      </c>
      <c r="F29" s="68">
        <v>708.96</v>
      </c>
      <c r="G29" s="18">
        <v>0</v>
      </c>
      <c r="H29" s="30">
        <v>0</v>
      </c>
      <c r="I29" s="18">
        <v>0</v>
      </c>
      <c r="J29" s="19">
        <v>0</v>
      </c>
      <c r="K29" s="18">
        <v>0</v>
      </c>
      <c r="L29" s="19">
        <v>0</v>
      </c>
      <c r="M29" s="60">
        <v>0</v>
      </c>
      <c r="N29" s="61">
        <v>0</v>
      </c>
      <c r="O29" s="60">
        <v>1</v>
      </c>
      <c r="P29" s="61">
        <v>150</v>
      </c>
    </row>
    <row r="30" spans="1:18" ht="45" customHeight="1" thickBot="1" x14ac:dyDescent="0.3">
      <c r="A30" s="43">
        <v>15</v>
      </c>
      <c r="B30" s="126" t="s">
        <v>10</v>
      </c>
      <c r="C30" s="127"/>
      <c r="D30" s="128"/>
      <c r="E30" s="64">
        <f>SUM(E16:E29)</f>
        <v>10</v>
      </c>
      <c r="F30" s="72">
        <f t="shared" ref="F30:P30" si="0">SUM(F16:F29)</f>
        <v>2993.16</v>
      </c>
      <c r="G30" s="50">
        <v>0</v>
      </c>
      <c r="H30" s="51">
        <v>0</v>
      </c>
      <c r="I30" s="50">
        <f t="shared" si="0"/>
        <v>0</v>
      </c>
      <c r="J30" s="50">
        <v>0</v>
      </c>
      <c r="K30" s="50">
        <f t="shared" si="0"/>
        <v>0</v>
      </c>
      <c r="L30" s="50">
        <f t="shared" si="0"/>
        <v>0</v>
      </c>
      <c r="M30" s="64">
        <f t="shared" si="0"/>
        <v>8</v>
      </c>
      <c r="N30" s="65">
        <f t="shared" si="0"/>
        <v>2940.5</v>
      </c>
      <c r="O30" s="64">
        <f>SUM(O16:O29)</f>
        <v>2</v>
      </c>
      <c r="P30" s="65">
        <f t="shared" si="0"/>
        <v>155</v>
      </c>
    </row>
    <row r="33" spans="3:16" ht="103.5" customHeight="1" x14ac:dyDescent="0.25">
      <c r="C33" s="133" t="s">
        <v>33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</row>
  </sheetData>
  <mergeCells count="34">
    <mergeCell ref="C33:P33"/>
    <mergeCell ref="B30:D30"/>
    <mergeCell ref="C27:D27"/>
    <mergeCell ref="C28:D28"/>
    <mergeCell ref="I12:L12"/>
    <mergeCell ref="C29:D29"/>
    <mergeCell ref="A11:A15"/>
    <mergeCell ref="E11:F11"/>
    <mergeCell ref="B16:B19"/>
    <mergeCell ref="C26:D26"/>
    <mergeCell ref="B22:B23"/>
    <mergeCell ref="C25:D25"/>
    <mergeCell ref="E12:E14"/>
    <mergeCell ref="F12:F14"/>
    <mergeCell ref="C18:C19"/>
    <mergeCell ref="B20:B21"/>
    <mergeCell ref="B11:D14"/>
    <mergeCell ref="B24:B29"/>
    <mergeCell ref="C24:D24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3:I14"/>
    <mergeCell ref="G11:L11"/>
    <mergeCell ref="J13:L13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2022-08-04T03:11:00Z</cp:lastPrinted>
  <dcterms:created xsi:type="dcterms:W3CDTF">2019-01-31T16:59:27Z</dcterms:created>
  <dcterms:modified xsi:type="dcterms:W3CDTF">2023-03-09T09:14:34Z</dcterms:modified>
</cp:coreProperties>
</file>